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3-2023\"/>
    </mc:Choice>
  </mc:AlternateContent>
  <xr:revisionPtr revIDLastSave="0" documentId="13_ncr:1_{EC2E490E-DFA4-4908-A4C0-551F2064667F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<sst xmlns="http://schemas.openxmlformats.org/spreadsheetml/2006/main" count="34" uniqueCount="34">
  <si>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</si>
  <si>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</si>
  <si>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</si>
  <si>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</si>
  <si>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</si>
  <si>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</si>
  <si>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</si>
  <si>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</si>
  <si>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</si>
  <si>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</si>
  <si>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</si>
  <si>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</si>
  <si>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</si>
  <si>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</si>
  <si>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</si>
  <si>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</si>
  <si>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</si>
  <si>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</si>
  <si>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</si>
  <si>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</si>
  <si>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</si>
  <si>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</si>
  <si>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</si>
  <si>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</si>
  <si>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</si>
  <si>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</si>
  <si>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Software III. 013 - 2023 </t>
  </si>
  <si>
    <t>ANSYS Academic Multiphysics Campus Solution</t>
  </si>
  <si>
    <t>ks</t>
  </si>
  <si>
    <t>do 30.11.2023</t>
  </si>
  <si>
    <t>Termín dodání</t>
  </si>
  <si>
    <t>doc. Ing. Vladimír Kindl, Ph.D.,
Tel.: 37763 4454,
E-mail: vkindl@fel.zcu.cz</t>
  </si>
  <si>
    <t>Univerzitní 26, 
301 00 Plzeň,
Fakulta elektrotechnická - Katedra výkonové elektroniky a strojů,
místnost EK 210</t>
  </si>
  <si>
    <r>
      <t xml:space="preserve">Navazující servis/údržba (TECS) </t>
    </r>
    <r>
      <rPr>
        <b/>
        <sz val="11"/>
        <color rgb="FF000000"/>
        <rFont val="Calibri"/>
        <family val="2"/>
        <charset val="238"/>
      </rPr>
      <t>od 1.12.2023 do 30.11.2024</t>
    </r>
    <r>
      <rPr>
        <sz val="11"/>
        <color rgb="FF000000"/>
        <rFont val="Calibri"/>
        <family val="2"/>
        <charset val="238"/>
      </rPr>
      <t xml:space="preserve"> k trvalé akademické licenci programového systému firmy ANSYS v rozsahu 25/250x proces ANSYS Academic Multiphysics Campus Solution.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řešení multifyzikálních úloh.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</si>
</sst>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0" fontId="10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G4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94.7109375" style="6" customWidth="1"/>
    <col min="7" max="7" width="21.85546875" style="6" customWidth="1"/>
    <col min="8" max="8" width="24.5703125" style="2" hidden="1" customWidth="1"/>
    <col min="9" max="9" width="23.7109375" style="2" hidden="1" customWidth="1"/>
    <col min="10" max="10" width="30.42578125" style="2" customWidth="1"/>
    <col min="11" max="11" width="33.140625" style="57" customWidth="1"/>
    <col min="12" max="12" width="20.5703125" style="57" customWidth="1"/>
    <col min="13" max="13" width="17.7109375" style="57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11.5703125" style="2" hidden="1" customWidth="1"/>
    <col min="19" max="19" width="32" style="16" customWidth="1"/>
    <col min="20" max="16384" width="9.140625" style="2"/>
  </cols>
  <sheetData>
    <row r="1" spans="1:19" ht="39.6" customHeight="1" x14ac:dyDescent="0.25">
      <c r="B1" s="3" t="s">
        <v>26</v>
      </c>
      <c r="C1" s="3"/>
      <c r="D1" s="4"/>
      <c r="K1" s="6"/>
      <c r="L1" s="6"/>
      <c r="M1" s="6"/>
      <c r="O1" s="7"/>
      <c r="P1" s="7"/>
      <c r="Q1" s="7"/>
      <c r="R1" s="7"/>
      <c r="S1" s="7"/>
    </row>
    <row r="2" spans="1:19" ht="15.75" x14ac:dyDescent="0.25">
      <c r="B2" s="8"/>
      <c r="C2" s="9"/>
      <c r="D2" s="9"/>
      <c r="K2" s="6"/>
      <c r="L2" s="6"/>
      <c r="M2" s="6"/>
      <c r="O2" s="10"/>
      <c r="P2" s="10"/>
      <c r="Q2" s="10"/>
      <c r="R2" s="10"/>
      <c r="S2" s="10"/>
    </row>
    <row r="3" spans="1:19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4"/>
      <c r="J3" s="15"/>
      <c r="K3" s="16"/>
      <c r="L3" s="16"/>
      <c r="M3" s="16"/>
      <c r="N3" s="15"/>
      <c r="O3" s="15"/>
      <c r="Q3" s="15"/>
    </row>
    <row r="4" spans="1:19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15"/>
      <c r="K4" s="6"/>
      <c r="L4" s="6"/>
      <c r="M4" s="6"/>
      <c r="N4" s="15"/>
      <c r="O4" s="15"/>
      <c r="Q4" s="15"/>
    </row>
    <row r="5" spans="1:19" ht="33.6" customHeight="1" thickBot="1" x14ac:dyDescent="0.3">
      <c r="B5" s="19"/>
      <c r="C5" s="20"/>
      <c r="D5" s="5"/>
      <c r="K5" s="6"/>
      <c r="L5" s="21"/>
      <c r="M5" s="21"/>
      <c r="O5" s="22" t="s">
        <v>11</v>
      </c>
      <c r="S5" s="23"/>
    </row>
    <row r="6" spans="1:19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15</v>
      </c>
      <c r="F6" s="25" t="s">
        <v>16</v>
      </c>
      <c r="G6" s="25" t="s">
        <v>17</v>
      </c>
      <c r="H6" s="25" t="s">
        <v>25</v>
      </c>
      <c r="I6" s="25" t="s">
        <v>18</v>
      </c>
      <c r="J6" s="26" t="s">
        <v>19</v>
      </c>
      <c r="K6" s="25" t="s">
        <v>20</v>
      </c>
      <c r="L6" s="25" t="s">
        <v>30</v>
      </c>
      <c r="M6" s="25" t="s">
        <v>21</v>
      </c>
      <c r="N6" s="25" t="s">
        <v>4</v>
      </c>
      <c r="O6" s="27" t="s">
        <v>5</v>
      </c>
      <c r="P6" s="26" t="s">
        <v>6</v>
      </c>
      <c r="Q6" s="26" t="s">
        <v>7</v>
      </c>
      <c r="R6" s="25" t="s">
        <v>22</v>
      </c>
      <c r="S6" s="25" t="s">
        <v>23</v>
      </c>
    </row>
    <row r="7" spans="1:19" ht="213.75" customHeight="1" thickTop="1" thickBot="1" x14ac:dyDescent="0.3">
      <c r="A7" s="28"/>
      <c r="B7" s="29">
        <v>1</v>
      </c>
      <c r="C7" s="30" t="s">
        <v>27</v>
      </c>
      <c r="D7" s="31">
        <v>1</v>
      </c>
      <c r="E7" s="30" t="s">
        <v>28</v>
      </c>
      <c r="F7" s="32" t="s">
        <v>33</v>
      </c>
      <c r="G7" s="30" t="s">
        <v>24</v>
      </c>
      <c r="H7" s="30"/>
      <c r="I7" s="30"/>
      <c r="J7" s="30" t="s">
        <v>31</v>
      </c>
      <c r="K7" s="30" t="s">
        <v>32</v>
      </c>
      <c r="L7" s="33" t="s">
        <v>29</v>
      </c>
      <c r="M7" s="34">
        <f>D7*N7</f>
        <v>233100</v>
      </c>
      <c r="N7" s="35">
        <v>233100</v>
      </c>
      <c r="O7" s="1"/>
      <c r="P7" s="36">
        <f>D7*O7</f>
        <v>0</v>
      </c>
      <c r="Q7" s="37" t="str">
        <f t="shared" ref="Q7" si="0">IF(ISNUMBER(O7), IF(O7&gt;N7,"NEVYHOVUJE","VYHOVUJE")," ")</f>
        <v xml:space="preserve"> </v>
      </c>
      <c r="R7" s="30"/>
      <c r="S7" s="38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K8" s="2"/>
      <c r="L8" s="2"/>
      <c r="M8" s="2"/>
      <c r="P8" s="39"/>
    </row>
    <row r="9" spans="1:19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23"/>
      <c r="J9" s="23"/>
      <c r="K9" s="23"/>
      <c r="L9" s="42"/>
      <c r="M9" s="42"/>
      <c r="N9" s="43" t="s">
        <v>3</v>
      </c>
      <c r="O9" s="44" t="s">
        <v>9</v>
      </c>
      <c r="P9" s="45"/>
      <c r="Q9" s="46"/>
      <c r="R9" s="21"/>
      <c r="S9" s="47"/>
    </row>
    <row r="10" spans="1:19" ht="33" customHeight="1" thickTop="1" thickBot="1" x14ac:dyDescent="0.3">
      <c r="B10" s="48" t="s">
        <v>14</v>
      </c>
      <c r="C10" s="48"/>
      <c r="D10" s="48"/>
      <c r="E10" s="48"/>
      <c r="F10" s="48"/>
      <c r="G10" s="49"/>
      <c r="I10" s="50"/>
      <c r="J10" s="50"/>
      <c r="K10" s="50"/>
      <c r="L10" s="51"/>
      <c r="M10" s="51"/>
      <c r="N10" s="52">
        <f>SUM(M7:M7)</f>
        <v>233100</v>
      </c>
      <c r="O10" s="53">
        <f>SUM(P7:P7)</f>
        <v>0</v>
      </c>
      <c r="P10" s="54"/>
      <c r="Q10" s="55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K207" s="2"/>
      <c r="L207" s="2"/>
      <c r="M207" s="2"/>
    </row>
  </sheetData>
  <sheetProtection algorithmName="SHA-512" hashValue="Xu0ChmwcSSm2M0wQ4J197D8DAeDvgkuidlchCSKdcwAAeHvKDLFeEojeZkh59uah/C+qHcYhGm7BSwREhBqLjw==" saltValue="4qi8WZcNoEugJASscBTeeQ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2023-10-03T11:29:48Z</cp:lastPrinted>
  <dcterms:created xsi:type="dcterms:W3CDTF">2014-03-05T12:43:32Z</dcterms:created>
  <dcterms:modified xsi:type="dcterms:W3CDTF">2023-10-03T11:31:17Z</dcterms:modified>
</cp:coreProperties>
</file>